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GH\Algemeen\"/>
    </mc:Choice>
  </mc:AlternateContent>
  <xr:revisionPtr revIDLastSave="0" documentId="8_{C387DECB-9AA9-4796-8E23-E073694141B6}" xr6:coauthVersionLast="36" xr6:coauthVersionMax="36" xr10:uidLastSave="{00000000-0000-0000-0000-000000000000}"/>
  <bookViews>
    <workbookView xWindow="0" yWindow="0" windowWidth="28800" windowHeight="12228" xr2:uid="{929F698C-FE69-4545-BFE5-409DD5745611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B54" i="1"/>
  <c r="E53" i="1"/>
  <c r="B53" i="1"/>
  <c r="E52" i="1"/>
  <c r="B52" i="1"/>
  <c r="E51" i="1"/>
  <c r="B51" i="1"/>
  <c r="E50" i="1"/>
  <c r="B50" i="1"/>
  <c r="E49" i="1"/>
  <c r="B49" i="1"/>
  <c r="E39" i="1" l="1"/>
  <c r="B39" i="1"/>
  <c r="E38" i="1"/>
  <c r="B38" i="1"/>
  <c r="E37" i="1"/>
  <c r="B37" i="1"/>
  <c r="E36" i="1"/>
  <c r="B36" i="1"/>
  <c r="E35" i="1"/>
  <c r="B35" i="1"/>
  <c r="E34" i="1"/>
  <c r="B34" i="1"/>
  <c r="E24" i="1"/>
  <c r="B24" i="1"/>
  <c r="E23" i="1"/>
  <c r="B23" i="1"/>
  <c r="E22" i="1"/>
  <c r="B22" i="1"/>
  <c r="E21" i="1"/>
  <c r="B21" i="1"/>
  <c r="E20" i="1"/>
  <c r="B20" i="1"/>
  <c r="E19" i="1"/>
  <c r="B19" i="1"/>
  <c r="E9" i="1"/>
  <c r="B9" i="1"/>
  <c r="E8" i="1"/>
  <c r="B8" i="1"/>
  <c r="E7" i="1"/>
  <c r="B7" i="1"/>
  <c r="E6" i="1"/>
  <c r="B6" i="1"/>
  <c r="E5" i="1"/>
  <c r="B5" i="1"/>
  <c r="E4" i="1"/>
  <c r="B4" i="1"/>
</calcChain>
</file>

<file path=xl/sharedStrings.xml><?xml version="1.0" encoding="utf-8"?>
<sst xmlns="http://schemas.openxmlformats.org/spreadsheetml/2006/main" count="56" uniqueCount="20">
  <si>
    <t>Tarief Kostwinnersgezinnen, geind over 12 maanden 2019 op basis van 5 uur p/w</t>
  </si>
  <si>
    <t>Urenaanvraag vd belasting per maand 16,67</t>
  </si>
  <si>
    <t>Inkomen per jaar</t>
  </si>
  <si>
    <t>Netto eigen bijdrage per maand</t>
  </si>
  <si>
    <t>Netto bijdrage per uur</t>
  </si>
  <si>
    <t xml:space="preserve">tweede kind tarief </t>
  </si>
  <si>
    <t xml:space="preserve">Tweede kind tarief </t>
  </si>
  <si>
    <t>Tot € 19,433</t>
  </si>
  <si>
    <t>€18.850-28.897</t>
  </si>
  <si>
    <t>€29,880-41,116</t>
  </si>
  <si>
    <t>€41,117-55,924</t>
  </si>
  <si>
    <t>€55,925-80,387</t>
  </si>
  <si>
    <t>€80,388-111,393</t>
  </si>
  <si>
    <t>€111,394 +</t>
  </si>
  <si>
    <t>Tarief Kostwinnersgezinnen, geind over 12 maanden 2019 op basis van 6 uur p/w</t>
  </si>
  <si>
    <t>Urenaanvraag vd belasting per maand 20</t>
  </si>
  <si>
    <t>Tarief Kostwinnersgezinnen, geind over 12 maanden 2019 op basis van 6,5 uur p/w</t>
  </si>
  <si>
    <t>Urenaanvraag vd belasting per maand 21,66</t>
  </si>
  <si>
    <t>Tarief Kostwinnersgezinnen, geind over 12 maanden 2019 op basis van 8 uur p/w</t>
  </si>
  <si>
    <t>Urenaanvraag vd belasting per maand 26,67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</si>
</sst>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8" fontId="1" fillId="0" borderId="7" xfId="0" applyNumberFormat="1" applyFont="1" applyBorder="1"/>
    <xf numFmtId="0" fontId="1" fillId="0" borderId="8" xfId="0" applyFont="1" applyBorder="1"/>
    <xf numFmtId="0" fontId="1" fillId="0" borderId="7" xfId="0" applyFont="1" applyBorder="1"/>
    <xf numFmtId="164" fontId="1" fillId="0" borderId="9" xfId="0" applyNumberFormat="1" applyFont="1" applyBorder="1"/>
    <xf numFmtId="2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2" fontId="1" fillId="0" borderId="13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C05-B611-45F8-8A6C-D5B02A15F92E}">
  <dimension ref="A1:E57"/>
  <sheetViews>
    <sheetView tabSelected="1" workbookViewId="0">
      <selection activeCell="K57" sqref="K57"/>
    </sheetView>
  </sheetViews>
  <sheetFormatPr defaultColWidth="9.109375" defaultRowHeight="10.199999999999999" x14ac:dyDescent="0.2"/>
  <cols>
    <col min="1" max="1" width="17.33203125" style="1" customWidth="1"/>
    <col min="2" max="2" width="22.109375" style="1" customWidth="1"/>
    <col min="3" max="3" width="16" style="1" bestFit="1" customWidth="1"/>
    <col min="4" max="4" width="15.5546875" style="1" bestFit="1" customWidth="1"/>
    <col min="5" max="5" width="15.88671875" style="1" bestFit="1" customWidth="1"/>
    <col min="6" max="16384" width="9.109375" style="1"/>
  </cols>
  <sheetData>
    <row r="1" spans="1:5" ht="10.8" thickBot="1" x14ac:dyDescent="0.25">
      <c r="A1" s="1" t="s">
        <v>0</v>
      </c>
      <c r="B1" s="2"/>
      <c r="D1" s="1" t="s">
        <v>1</v>
      </c>
    </row>
    <row r="2" spans="1:5" x14ac:dyDescent="0.2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</row>
    <row r="3" spans="1:5" x14ac:dyDescent="0.2">
      <c r="A3" s="8" t="s">
        <v>7</v>
      </c>
      <c r="B3" s="9">
        <v>0</v>
      </c>
      <c r="C3" s="10">
        <v>0</v>
      </c>
      <c r="D3" s="11">
        <v>0</v>
      </c>
      <c r="E3" s="12">
        <v>0</v>
      </c>
    </row>
    <row r="4" spans="1:5" x14ac:dyDescent="0.2">
      <c r="A4" s="8" t="s">
        <v>8</v>
      </c>
      <c r="B4" s="9">
        <f t="shared" ref="B4:B9" si="0">(C4*200/12)</f>
        <v>6.666666666666667</v>
      </c>
      <c r="C4" s="10">
        <v>0.4</v>
      </c>
      <c r="D4" s="11">
        <v>0.34</v>
      </c>
      <c r="E4" s="12">
        <f t="shared" ref="E4:E9" si="1">D4*200/12</f>
        <v>5.666666666666667</v>
      </c>
    </row>
    <row r="5" spans="1:5" x14ac:dyDescent="0.2">
      <c r="A5" s="8" t="s">
        <v>9</v>
      </c>
      <c r="B5" s="9">
        <f t="shared" si="0"/>
        <v>14.333333333333334</v>
      </c>
      <c r="C5" s="10">
        <v>0.86</v>
      </c>
      <c r="D5" s="11">
        <v>0.43</v>
      </c>
      <c r="E5" s="12">
        <f t="shared" si="1"/>
        <v>7.166666666666667</v>
      </c>
    </row>
    <row r="6" spans="1:5" x14ac:dyDescent="0.2">
      <c r="A6" s="8" t="s">
        <v>10</v>
      </c>
      <c r="B6" s="9">
        <f t="shared" si="0"/>
        <v>22.333333333333332</v>
      </c>
      <c r="C6" s="10">
        <v>1.34</v>
      </c>
      <c r="D6" s="11">
        <v>0.44</v>
      </c>
      <c r="E6" s="12">
        <f t="shared" si="1"/>
        <v>7.333333333333333</v>
      </c>
    </row>
    <row r="7" spans="1:5" x14ac:dyDescent="0.2">
      <c r="A7" s="8" t="s">
        <v>11</v>
      </c>
      <c r="B7" s="9">
        <f t="shared" si="0"/>
        <v>38.666666666666664</v>
      </c>
      <c r="C7" s="10">
        <v>2.3199999999999998</v>
      </c>
      <c r="D7" s="11">
        <v>0.65</v>
      </c>
      <c r="E7" s="12">
        <f t="shared" si="1"/>
        <v>10.833333333333334</v>
      </c>
    </row>
    <row r="8" spans="1:5" x14ac:dyDescent="0.2">
      <c r="A8" s="8" t="s">
        <v>12</v>
      </c>
      <c r="B8" s="9">
        <f t="shared" si="0"/>
        <v>65.666666666666671</v>
      </c>
      <c r="C8" s="10">
        <v>3.94</v>
      </c>
      <c r="D8" s="11">
        <v>1.01</v>
      </c>
      <c r="E8" s="12">
        <f t="shared" si="1"/>
        <v>16.833333333333332</v>
      </c>
    </row>
    <row r="9" spans="1:5" x14ac:dyDescent="0.2">
      <c r="A9" s="8" t="s">
        <v>13</v>
      </c>
      <c r="B9" s="9">
        <f t="shared" si="0"/>
        <v>88.5</v>
      </c>
      <c r="C9" s="10">
        <v>5.31</v>
      </c>
      <c r="D9" s="11">
        <v>1.89</v>
      </c>
      <c r="E9" s="12">
        <f t="shared" si="1"/>
        <v>31.5</v>
      </c>
    </row>
    <row r="10" spans="1:5" x14ac:dyDescent="0.2">
      <c r="A10" s="8"/>
      <c r="B10" s="11"/>
      <c r="C10" s="10"/>
      <c r="D10" s="11"/>
      <c r="E10" s="13"/>
    </row>
    <row r="11" spans="1:5" x14ac:dyDescent="0.2">
      <c r="A11" s="8"/>
      <c r="B11" s="11"/>
      <c r="C11" s="10"/>
      <c r="D11" s="11"/>
      <c r="E11" s="13"/>
    </row>
    <row r="12" spans="1:5" x14ac:dyDescent="0.2">
      <c r="A12" s="8"/>
      <c r="B12" s="11"/>
      <c r="C12" s="10"/>
      <c r="D12" s="11"/>
      <c r="E12" s="13"/>
    </row>
    <row r="13" spans="1:5" ht="10.8" thickBot="1" x14ac:dyDescent="0.25">
      <c r="A13" s="14"/>
      <c r="B13" s="15"/>
      <c r="C13" s="16"/>
      <c r="D13" s="15"/>
      <c r="E13" s="17"/>
    </row>
    <row r="16" spans="1:5" ht="10.8" thickBot="1" x14ac:dyDescent="0.25">
      <c r="A16" s="2" t="s">
        <v>14</v>
      </c>
      <c r="D16" s="1" t="s">
        <v>15</v>
      </c>
    </row>
    <row r="17" spans="1:5" x14ac:dyDescent="0.2">
      <c r="A17" s="3" t="s">
        <v>2</v>
      </c>
      <c r="B17" s="4" t="s">
        <v>3</v>
      </c>
      <c r="C17" s="5" t="s">
        <v>4</v>
      </c>
      <c r="D17" s="6" t="s">
        <v>5</v>
      </c>
      <c r="E17" s="7" t="s">
        <v>6</v>
      </c>
    </row>
    <row r="18" spans="1:5" x14ac:dyDescent="0.2">
      <c r="A18" s="8" t="s">
        <v>7</v>
      </c>
      <c r="B18" s="9">
        <v>0</v>
      </c>
      <c r="C18" s="10">
        <v>0</v>
      </c>
      <c r="D18" s="11">
        <v>0</v>
      </c>
      <c r="E18" s="12">
        <v>0</v>
      </c>
    </row>
    <row r="19" spans="1:5" x14ac:dyDescent="0.2">
      <c r="A19" s="8" t="s">
        <v>8</v>
      </c>
      <c r="B19" s="9">
        <f>(C4*240/12)</f>
        <v>8</v>
      </c>
      <c r="C19" s="10">
        <v>0.4</v>
      </c>
      <c r="D19" s="11">
        <v>0.34</v>
      </c>
      <c r="E19" s="12">
        <f>(D19*240/12)</f>
        <v>6.8000000000000007</v>
      </c>
    </row>
    <row r="20" spans="1:5" x14ac:dyDescent="0.2">
      <c r="A20" s="8" t="s">
        <v>9</v>
      </c>
      <c r="B20" s="9">
        <f t="shared" ref="B20:B24" si="2">(C5*240/12)</f>
        <v>17.2</v>
      </c>
      <c r="C20" s="10">
        <v>0.86</v>
      </c>
      <c r="D20" s="11">
        <v>0.43</v>
      </c>
      <c r="E20" s="12">
        <f t="shared" ref="E20:E24" si="3">(D20*240/12)</f>
        <v>8.6</v>
      </c>
    </row>
    <row r="21" spans="1:5" x14ac:dyDescent="0.2">
      <c r="A21" s="8" t="s">
        <v>10</v>
      </c>
      <c r="B21" s="9">
        <f t="shared" si="2"/>
        <v>26.8</v>
      </c>
      <c r="C21" s="10">
        <v>1.34</v>
      </c>
      <c r="D21" s="11">
        <v>0.44</v>
      </c>
      <c r="E21" s="12">
        <f t="shared" si="3"/>
        <v>8.7999999999999989</v>
      </c>
    </row>
    <row r="22" spans="1:5" x14ac:dyDescent="0.2">
      <c r="A22" s="8" t="s">
        <v>11</v>
      </c>
      <c r="B22" s="9">
        <f t="shared" si="2"/>
        <v>46.4</v>
      </c>
      <c r="C22" s="10">
        <v>2.3199999999999998</v>
      </c>
      <c r="D22" s="11">
        <v>0.65</v>
      </c>
      <c r="E22" s="12">
        <f t="shared" si="3"/>
        <v>13</v>
      </c>
    </row>
    <row r="23" spans="1:5" x14ac:dyDescent="0.2">
      <c r="A23" s="8" t="s">
        <v>12</v>
      </c>
      <c r="B23" s="9">
        <f t="shared" si="2"/>
        <v>78.8</v>
      </c>
      <c r="C23" s="10">
        <v>3.94</v>
      </c>
      <c r="D23" s="11">
        <v>1.01</v>
      </c>
      <c r="E23" s="12">
        <f t="shared" si="3"/>
        <v>20.2</v>
      </c>
    </row>
    <row r="24" spans="1:5" x14ac:dyDescent="0.2">
      <c r="A24" s="8" t="s">
        <v>13</v>
      </c>
      <c r="B24" s="9">
        <f t="shared" si="2"/>
        <v>106.19999999999999</v>
      </c>
      <c r="C24" s="10">
        <v>5.31</v>
      </c>
      <c r="D24" s="11">
        <v>1.89</v>
      </c>
      <c r="E24" s="12">
        <f t="shared" si="3"/>
        <v>37.799999999999997</v>
      </c>
    </row>
    <row r="25" spans="1:5" x14ac:dyDescent="0.2">
      <c r="A25" s="8"/>
      <c r="B25" s="11"/>
      <c r="C25" s="10"/>
      <c r="D25" s="11"/>
      <c r="E25" s="13"/>
    </row>
    <row r="26" spans="1:5" x14ac:dyDescent="0.2">
      <c r="A26" s="8"/>
      <c r="B26" s="11"/>
      <c r="C26" s="10"/>
      <c r="D26" s="11"/>
      <c r="E26" s="13"/>
    </row>
    <row r="27" spans="1:5" x14ac:dyDescent="0.2">
      <c r="A27" s="8"/>
      <c r="B27" s="11"/>
      <c r="C27" s="10"/>
      <c r="D27" s="11"/>
      <c r="E27" s="13"/>
    </row>
    <row r="28" spans="1:5" ht="10.8" thickBot="1" x14ac:dyDescent="0.25">
      <c r="A28" s="14"/>
      <c r="B28" s="15"/>
      <c r="C28" s="16"/>
      <c r="D28" s="15"/>
      <c r="E28" s="17"/>
    </row>
    <row r="31" spans="1:5" ht="10.8" thickBot="1" x14ac:dyDescent="0.25">
      <c r="A31" s="2" t="s">
        <v>16</v>
      </c>
      <c r="D31" s="1" t="s">
        <v>17</v>
      </c>
    </row>
    <row r="32" spans="1:5" x14ac:dyDescent="0.2">
      <c r="A32" s="3" t="s">
        <v>2</v>
      </c>
      <c r="B32" s="4" t="s">
        <v>3</v>
      </c>
      <c r="C32" s="5" t="s">
        <v>4</v>
      </c>
      <c r="D32" s="6" t="s">
        <v>5</v>
      </c>
      <c r="E32" s="7" t="s">
        <v>6</v>
      </c>
    </row>
    <row r="33" spans="1:5" x14ac:dyDescent="0.2">
      <c r="A33" s="8" t="s">
        <v>7</v>
      </c>
      <c r="B33" s="9">
        <v>0</v>
      </c>
      <c r="C33" s="10">
        <v>0</v>
      </c>
      <c r="D33" s="11">
        <v>0</v>
      </c>
      <c r="E33" s="12">
        <v>0</v>
      </c>
    </row>
    <row r="34" spans="1:5" x14ac:dyDescent="0.2">
      <c r="A34" s="8" t="s">
        <v>8</v>
      </c>
      <c r="B34" s="9">
        <f>(C34*260/12)</f>
        <v>8.6666666666666661</v>
      </c>
      <c r="C34" s="10">
        <v>0.4</v>
      </c>
      <c r="D34" s="11">
        <v>0.34</v>
      </c>
      <c r="E34" s="12">
        <f>(D34*260/12)</f>
        <v>7.3666666666666671</v>
      </c>
    </row>
    <row r="35" spans="1:5" x14ac:dyDescent="0.2">
      <c r="A35" s="8" t="s">
        <v>9</v>
      </c>
      <c r="B35" s="9">
        <f t="shared" ref="B35:B39" si="4">(C35*260/12)</f>
        <v>18.633333333333333</v>
      </c>
      <c r="C35" s="10">
        <v>0.86</v>
      </c>
      <c r="D35" s="11">
        <v>0.43</v>
      </c>
      <c r="E35" s="12">
        <f t="shared" ref="E35:E39" si="5">(D35*260/12)</f>
        <v>9.3166666666666664</v>
      </c>
    </row>
    <row r="36" spans="1:5" x14ac:dyDescent="0.2">
      <c r="A36" s="8" t="s">
        <v>10</v>
      </c>
      <c r="B36" s="9">
        <f t="shared" si="4"/>
        <v>29.033333333333335</v>
      </c>
      <c r="C36" s="10">
        <v>1.34</v>
      </c>
      <c r="D36" s="11">
        <v>0.44</v>
      </c>
      <c r="E36" s="12">
        <f t="shared" si="5"/>
        <v>9.5333333333333332</v>
      </c>
    </row>
    <row r="37" spans="1:5" x14ac:dyDescent="0.2">
      <c r="A37" s="8" t="s">
        <v>11</v>
      </c>
      <c r="B37" s="9">
        <f t="shared" si="4"/>
        <v>50.266666666666659</v>
      </c>
      <c r="C37" s="10">
        <v>2.3199999999999998</v>
      </c>
      <c r="D37" s="11">
        <v>0.65</v>
      </c>
      <c r="E37" s="12">
        <f t="shared" si="5"/>
        <v>14.083333333333334</v>
      </c>
    </row>
    <row r="38" spans="1:5" x14ac:dyDescent="0.2">
      <c r="A38" s="8" t="s">
        <v>12</v>
      </c>
      <c r="B38" s="9">
        <f t="shared" si="4"/>
        <v>85.366666666666674</v>
      </c>
      <c r="C38" s="10">
        <v>3.94</v>
      </c>
      <c r="D38" s="11">
        <v>1.01</v>
      </c>
      <c r="E38" s="12">
        <f t="shared" si="5"/>
        <v>21.883333333333336</v>
      </c>
    </row>
    <row r="39" spans="1:5" x14ac:dyDescent="0.2">
      <c r="A39" s="8" t="s">
        <v>13</v>
      </c>
      <c r="B39" s="9">
        <f t="shared" si="4"/>
        <v>115.05</v>
      </c>
      <c r="C39" s="10">
        <v>5.31</v>
      </c>
      <c r="D39" s="11">
        <v>1.89</v>
      </c>
      <c r="E39" s="12">
        <f t="shared" si="5"/>
        <v>40.949999999999996</v>
      </c>
    </row>
    <row r="40" spans="1:5" x14ac:dyDescent="0.2">
      <c r="A40" s="8"/>
      <c r="B40" s="11"/>
      <c r="C40" s="10"/>
      <c r="D40" s="11"/>
      <c r="E40" s="13"/>
    </row>
    <row r="41" spans="1:5" x14ac:dyDescent="0.2">
      <c r="A41" s="8"/>
      <c r="B41" s="11"/>
      <c r="C41" s="10"/>
      <c r="D41" s="11"/>
      <c r="E41" s="13"/>
    </row>
    <row r="42" spans="1:5" x14ac:dyDescent="0.2">
      <c r="A42" s="8"/>
      <c r="B42" s="11"/>
      <c r="C42" s="10"/>
      <c r="D42" s="11"/>
      <c r="E42" s="13"/>
    </row>
    <row r="43" spans="1:5" ht="10.8" thickBot="1" x14ac:dyDescent="0.25">
      <c r="A43" s="14"/>
      <c r="B43" s="15"/>
      <c r="C43" s="16"/>
      <c r="D43" s="15"/>
      <c r="E43" s="17"/>
    </row>
    <row r="46" spans="1:5" ht="10.8" thickBot="1" x14ac:dyDescent="0.25">
      <c r="A46" s="2" t="s">
        <v>18</v>
      </c>
      <c r="D46" s="1" t="s">
        <v>19</v>
      </c>
    </row>
    <row r="47" spans="1:5" x14ac:dyDescent="0.2">
      <c r="A47" s="3" t="s">
        <v>2</v>
      </c>
      <c r="B47" s="4" t="s">
        <v>3</v>
      </c>
      <c r="C47" s="5" t="s">
        <v>4</v>
      </c>
      <c r="D47" s="6" t="s">
        <v>5</v>
      </c>
      <c r="E47" s="7" t="s">
        <v>6</v>
      </c>
    </row>
    <row r="48" spans="1:5" x14ac:dyDescent="0.2">
      <c r="A48" s="8" t="s">
        <v>7</v>
      </c>
      <c r="B48" s="9">
        <v>0</v>
      </c>
      <c r="C48" s="10">
        <v>0</v>
      </c>
      <c r="D48" s="11">
        <v>0</v>
      </c>
      <c r="E48" s="12">
        <v>0</v>
      </c>
    </row>
    <row r="49" spans="1:5" x14ac:dyDescent="0.2">
      <c r="A49" s="8" t="s">
        <v>8</v>
      </c>
      <c r="B49" s="9">
        <f t="shared" ref="B49:B54" si="6">(C49*320/12)</f>
        <v>10.666666666666666</v>
      </c>
      <c r="C49" s="10">
        <v>0.4</v>
      </c>
      <c r="D49" s="11">
        <v>0.34</v>
      </c>
      <c r="E49" s="12">
        <f t="shared" ref="E49:E54" si="7">(D49*320/12)</f>
        <v>9.0666666666666682</v>
      </c>
    </row>
    <row r="50" spans="1:5" x14ac:dyDescent="0.2">
      <c r="A50" s="8" t="s">
        <v>9</v>
      </c>
      <c r="B50" s="9">
        <f t="shared" si="6"/>
        <v>22.933333333333334</v>
      </c>
      <c r="C50" s="10">
        <v>0.86</v>
      </c>
      <c r="D50" s="11">
        <v>0.43</v>
      </c>
      <c r="E50" s="12">
        <f t="shared" si="7"/>
        <v>11.466666666666667</v>
      </c>
    </row>
    <row r="51" spans="1:5" x14ac:dyDescent="0.2">
      <c r="A51" s="8" t="s">
        <v>10</v>
      </c>
      <c r="B51" s="9">
        <f t="shared" si="6"/>
        <v>35.733333333333334</v>
      </c>
      <c r="C51" s="10">
        <v>1.34</v>
      </c>
      <c r="D51" s="11">
        <v>0.44</v>
      </c>
      <c r="E51" s="12">
        <f t="shared" si="7"/>
        <v>11.733333333333334</v>
      </c>
    </row>
    <row r="52" spans="1:5" x14ac:dyDescent="0.2">
      <c r="A52" s="8" t="s">
        <v>11</v>
      </c>
      <c r="B52" s="9">
        <f t="shared" si="6"/>
        <v>61.866666666666667</v>
      </c>
      <c r="C52" s="10">
        <v>2.3199999999999998</v>
      </c>
      <c r="D52" s="11">
        <v>0.65</v>
      </c>
      <c r="E52" s="12">
        <f t="shared" si="7"/>
        <v>17.333333333333332</v>
      </c>
    </row>
    <row r="53" spans="1:5" x14ac:dyDescent="0.2">
      <c r="A53" s="8" t="s">
        <v>12</v>
      </c>
      <c r="B53" s="9">
        <f t="shared" si="6"/>
        <v>105.06666666666666</v>
      </c>
      <c r="C53" s="10">
        <v>3.94</v>
      </c>
      <c r="D53" s="11">
        <v>1.01</v>
      </c>
      <c r="E53" s="12">
        <f t="shared" si="7"/>
        <v>26.933333333333334</v>
      </c>
    </row>
    <row r="54" spans="1:5" x14ac:dyDescent="0.2">
      <c r="A54" s="8" t="s">
        <v>13</v>
      </c>
      <c r="B54" s="9">
        <f t="shared" si="6"/>
        <v>141.6</v>
      </c>
      <c r="C54" s="10">
        <v>5.31</v>
      </c>
      <c r="D54" s="11">
        <v>1.89</v>
      </c>
      <c r="E54" s="12">
        <f t="shared" si="7"/>
        <v>50.4</v>
      </c>
    </row>
    <row r="55" spans="1:5" x14ac:dyDescent="0.2">
      <c r="A55" s="8"/>
      <c r="B55" s="11"/>
      <c r="C55" s="10"/>
      <c r="D55" s="11"/>
      <c r="E55" s="13"/>
    </row>
    <row r="56" spans="1:5" x14ac:dyDescent="0.2">
      <c r="A56" s="8"/>
      <c r="B56" s="11"/>
      <c r="C56" s="10"/>
      <c r="D56" s="11"/>
      <c r="E56" s="13"/>
    </row>
    <row r="57" spans="1:5" x14ac:dyDescent="0.2">
      <c r="A57" s="8"/>
      <c r="B57" s="11"/>
      <c r="C57" s="10"/>
      <c r="D57" s="11"/>
      <c r="E57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A50A-FDFF-4C0D-B0C0-B90E4FC17241}">
  <dimension ref="A1:A13"/>
  <sheetViews>
    <sheetView workbookViewId="0">
      <selection activeCell="J19" sqref="J19"/>
    </sheetView>
  </sheetViews>
  <sheetFormatPr defaultRowHeight="14.4" x14ac:dyDescent="0.3"/>
  <sheetData>
    <row r="1" s="1" customFormat="1" ht="10.199999999999999" x14ac:dyDescent="0.2"/>
    <row r="2" s="1" customFormat="1" ht="10.199999999999999" x14ac:dyDescent="0.2"/>
    <row r="3" s="1" customFormat="1" ht="10.199999999999999" x14ac:dyDescent="0.2"/>
    <row r="4" s="1" customFormat="1" ht="10.199999999999999" x14ac:dyDescent="0.2"/>
    <row r="5" s="1" customFormat="1" ht="10.199999999999999" x14ac:dyDescent="0.2"/>
    <row r="6" s="1" customFormat="1" ht="10.199999999999999" x14ac:dyDescent="0.2"/>
    <row r="7" s="1" customFormat="1" ht="10.199999999999999" x14ac:dyDescent="0.2"/>
    <row r="8" s="1" customFormat="1" ht="10.199999999999999" x14ac:dyDescent="0.2"/>
    <row r="9" s="1" customFormat="1" ht="10.199999999999999" x14ac:dyDescent="0.2"/>
    <row r="10" s="1" customFormat="1" ht="10.199999999999999" x14ac:dyDescent="0.2"/>
    <row r="11" s="1" customFormat="1" ht="10.199999999999999" x14ac:dyDescent="0.2"/>
    <row r="12" s="1" customFormat="1" ht="10.199999999999999" x14ac:dyDescent="0.2"/>
    <row r="13" s="1" customFormat="1" ht="10.199999999999999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Stichting de Welle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Bosscher</dc:creator>
  <cp:lastModifiedBy>Josien Waterink</cp:lastModifiedBy>
  <cp:lastPrinted>2019-07-03T12:58:19Z</cp:lastPrinted>
  <dcterms:created xsi:type="dcterms:W3CDTF">2019-07-03T12:05:41Z</dcterms:created>
  <dcterms:modified xsi:type="dcterms:W3CDTF">2019-08-26T06:56:44Z</dcterms:modified>
</cp:coreProperties>
</file>